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Windows\Desktop\งานจากไลน์\หนังสือปีงบ 68\งาน ITA 68\มิ.ย\"/>
    </mc:Choice>
  </mc:AlternateContent>
  <xr:revisionPtr revIDLastSave="0" documentId="8_{4579F3E3-6835-473A-AE85-EE55BB56308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สภ.กลางใหญ่" sheetId="1" r:id="rId1"/>
  </sheets>
  <calcPr calcId="181029"/>
</workbook>
</file>

<file path=xl/calcChain.xml><?xml version="1.0" encoding="utf-8"?>
<calcChain xmlns="http://schemas.openxmlformats.org/spreadsheetml/2006/main">
  <c r="H25" i="1" l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9" i="1"/>
  <c r="F9" i="1"/>
  <c r="F8" i="1"/>
  <c r="H7" i="1"/>
  <c r="F7" i="1"/>
  <c r="H6" i="1"/>
  <c r="F6" i="1"/>
</calcChain>
</file>

<file path=xl/sharedStrings.xml><?xml version="1.0" encoding="utf-8"?>
<sst xmlns="http://schemas.openxmlformats.org/spreadsheetml/2006/main" count="55" uniqueCount="38">
  <si>
    <t>ประจำปีงบประมาณ พ.ศ. 2568 ไตรมาสที่ 1-2</t>
  </si>
  <si>
    <t xml:space="preserve"> ข้อมูล ณ วันที่  1 เมษายน 2568</t>
  </si>
  <si>
    <t>ที่</t>
  </si>
  <si>
    <t>รายการ</t>
  </si>
  <si>
    <t>งบประมาณที่ได้รับ</t>
  </si>
  <si>
    <t>ผลการเบิกจ่าย</t>
  </si>
  <si>
    <t>คงเหลือ</t>
  </si>
  <si>
    <t>คิดเป็นร้อยละ</t>
  </si>
  <si>
    <t>ปัญหา/อุปสรรค
แนวทางการแก้ไข</t>
  </si>
  <si>
    <t>ค่าตอบแทนปฏิบัติงานนอกเวลา (ot)</t>
  </si>
  <si>
    <t>ไม่มีปัญหาอุปสรรค</t>
  </si>
  <si>
    <t>ค่าตอบแทน ชมส.</t>
  </si>
  <si>
    <t>ค่าเบี้ยเลี้ยง ประชุมกรรมการ</t>
  </si>
  <si>
    <t>ไม่มีการเบิกจ่าย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</si>
  <si>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</si>
  <si>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</si>
  <si>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</si>
  <si>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 จพง.ชันสูตรพลิกศพ</t>
  </si>
  <si>
    <t>ค่าตอบแทนอาสาตำรวจบ้าน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</si>
  <si>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</si>
  <si>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</si>
  <si>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</si>
  <si>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ค่าใช้จ่ายส่งหมายเรียกพยาน</t>
  </si>
  <si>
    <t>น้ำมันรถยนต์</t>
  </si>
  <si>
    <t>น้ำมันจักรยานยนต์</t>
  </si>
  <si>
    <t>ค่าวัสดุสำนักงาน</t>
  </si>
  <si>
    <t>ค่าวัสดุจราร</t>
  </si>
  <si>
    <t>ค่าอาหารผู้ต้องหา</t>
  </si>
  <si>
    <t>ค่าสาธารณูปโภค</t>
  </si>
  <si>
    <t>งบประมาณไม่เพียงพอ</t>
  </si>
  <si>
    <t>โครงการปฏิรูประบบงานตำรวจ</t>
  </si>
  <si>
    <t xml:space="preserve"> </t>
  </si>
  <si>
    <t>รวมงบ ดำเนินการทั้งสิ้น</t>
  </si>
  <si>
    <t>พ.ต.อ.</t>
  </si>
  <si>
    <t>รายงานผลการใช้จ่ายงบประมาณ สถานีตำรวจภูธรกลางใหญ่</t>
  </si>
  <si>
    <t>( ชัยศักดิ์  บูรณะบัญญัติ )</t>
  </si>
  <si>
    <t>ผกก.สภ.กลางใหญ่</t>
  </si>
  <si>
    <t xml:space="preserve"> 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</si>
</sst>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5" x14ac:knownFonts="1"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8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87" fontId="2" fillId="0" borderId="1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87" fontId="2" fillId="2" borderId="11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87" fontId="4" fillId="0" borderId="10" xfId="0" applyNumberFormat="1" applyFont="1" applyBorder="1" applyAlignment="1">
      <alignment vertical="center" wrapText="1"/>
    </xf>
    <xf numFmtId="187" fontId="4" fillId="0" borderId="10" xfId="0" applyNumberFormat="1" applyFont="1" applyBorder="1"/>
    <xf numFmtId="187" fontId="4" fillId="0" borderId="10" xfId="0" applyNumberFormat="1" applyFont="1" applyBorder="1" applyAlignment="1">
      <alignment vertical="top" wrapText="1"/>
    </xf>
    <xf numFmtId="187" fontId="4" fillId="0" borderId="6" xfId="0" applyNumberFormat="1" applyFont="1" applyBorder="1" applyAlignment="1">
      <alignment horizontal="center" vertical="center"/>
    </xf>
    <xf numFmtId="187" fontId="4" fillId="0" borderId="10" xfId="0" applyNumberFormat="1" applyFont="1" applyBorder="1" applyAlignment="1">
      <alignment horizontal="center" vertical="center" wrapText="1"/>
    </xf>
    <xf numFmtId="187" fontId="4" fillId="0" borderId="10" xfId="0" applyNumberFormat="1" applyFont="1" applyBorder="1" applyAlignment="1">
      <alignment horizontal="center"/>
    </xf>
    <xf numFmtId="187" fontId="4" fillId="0" borderId="10" xfId="0" applyNumberFormat="1" applyFont="1" applyBorder="1" applyAlignment="1">
      <alignment vertical="center"/>
    </xf>
    <xf numFmtId="187" fontId="4" fillId="0" borderId="6" xfId="0" applyNumberFormat="1" applyFont="1" applyBorder="1" applyAlignment="1">
      <alignment vertical="center"/>
    </xf>
    <xf numFmtId="187" fontId="2" fillId="2" borderId="1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26</xdr:row>
      <xdr:rowOff>57150</xdr:rowOff>
    </xdr:from>
    <xdr:to>
      <xdr:col>4</xdr:col>
      <xdr:colOff>761999</xdr:colOff>
      <xdr:row>27</xdr:row>
      <xdr:rowOff>41910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B3F6C96-6A2B-E35A-E799-B6E2CFD9D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3950" y="5876925"/>
          <a:ext cx="619124" cy="289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80"/>
  <sheetViews>
    <sheetView tabSelected="1" workbookViewId="0">
      <selection activeCell="A2" sqref="A2:I2"/>
    </sheetView>
  </sheetViews>
  <sheetFormatPr defaultColWidth="14.42578125" defaultRowHeight="15" customHeight="1" x14ac:dyDescent="0.25"/>
  <cols>
    <col min="1" max="1" width="8.7109375" style="4" customWidth="1"/>
    <col min="2" max="2" width="41.28515625" style="4" customWidth="1"/>
    <col min="3" max="3" width="16.42578125" style="4" customWidth="1"/>
    <col min="4" max="4" width="5.42578125" style="4" customWidth="1"/>
    <col min="5" max="5" width="13.7109375" style="4" customWidth="1"/>
    <col min="6" max="6" width="8.7109375" style="4" customWidth="1"/>
    <col min="7" max="7" width="5.7109375" style="4" customWidth="1"/>
    <col min="8" max="8" width="15.42578125" style="4" customWidth="1"/>
    <col min="9" max="9" width="26.5703125" style="4" customWidth="1"/>
    <col min="10" max="25" width="8.7109375" style="4" customWidth="1"/>
    <col min="26" max="16384" width="14.42578125" style="4"/>
  </cols>
  <sheetData>
    <row r="1" spans="1:9" ht="14.25" customHeight="1" x14ac:dyDescent="0.25">
      <c r="A1" s="1" t="s">
        <v>34</v>
      </c>
      <c r="B1" s="6"/>
      <c r="C1" s="6"/>
      <c r="D1" s="6"/>
      <c r="E1" s="6"/>
      <c r="F1" s="6"/>
      <c r="G1" s="6"/>
      <c r="H1" s="6"/>
      <c r="I1" s="6"/>
    </row>
    <row r="2" spans="1:9" ht="14.25" customHeight="1" x14ac:dyDescent="0.25">
      <c r="A2" s="1" t="s">
        <v>0</v>
      </c>
      <c r="B2" s="6"/>
      <c r="C2" s="6"/>
      <c r="D2" s="6"/>
      <c r="E2" s="6"/>
      <c r="F2" s="6"/>
      <c r="G2" s="6"/>
      <c r="H2" s="6"/>
      <c r="I2" s="6"/>
    </row>
    <row r="3" spans="1:9" ht="14.25" customHeight="1" x14ac:dyDescent="0.25">
      <c r="A3" s="2" t="s">
        <v>1</v>
      </c>
      <c r="B3" s="7"/>
      <c r="C3" s="7"/>
      <c r="D3" s="7"/>
      <c r="E3" s="7"/>
      <c r="F3" s="7"/>
      <c r="G3" s="7"/>
      <c r="H3" s="7"/>
      <c r="I3" s="7"/>
    </row>
    <row r="4" spans="1:9" ht="14.25" customHeight="1" x14ac:dyDescent="0.25">
      <c r="A4" s="8" t="s">
        <v>2</v>
      </c>
      <c r="B4" s="8" t="s">
        <v>3</v>
      </c>
      <c r="C4" s="9" t="s">
        <v>4</v>
      </c>
      <c r="D4" s="9" t="s">
        <v>5</v>
      </c>
      <c r="E4" s="10"/>
      <c r="F4" s="9" t="s">
        <v>6</v>
      </c>
      <c r="G4" s="10"/>
      <c r="H4" s="8" t="s">
        <v>7</v>
      </c>
      <c r="I4" s="11" t="s">
        <v>8</v>
      </c>
    </row>
    <row r="5" spans="1:9" ht="21.75" customHeight="1" x14ac:dyDescent="0.25">
      <c r="A5" s="12"/>
      <c r="B5" s="12"/>
      <c r="C5" s="13"/>
      <c r="D5" s="13"/>
      <c r="E5" s="14"/>
      <c r="F5" s="13"/>
      <c r="G5" s="14"/>
      <c r="H5" s="12"/>
      <c r="I5" s="15"/>
    </row>
    <row r="6" spans="1:9" ht="24" customHeight="1" x14ac:dyDescent="0.25">
      <c r="A6" s="16">
        <v>1</v>
      </c>
      <c r="B6" s="17" t="s">
        <v>9</v>
      </c>
      <c r="C6" s="27">
        <v>489600</v>
      </c>
      <c r="D6" s="19">
        <v>244720</v>
      </c>
      <c r="E6" s="18"/>
      <c r="F6" s="19">
        <f>SUM(C6-D6)</f>
        <v>244880</v>
      </c>
      <c r="G6" s="18"/>
      <c r="H6" s="20">
        <f>D6/C6*100</f>
        <v>49.983660130718953</v>
      </c>
      <c r="I6" s="21" t="s">
        <v>10</v>
      </c>
    </row>
    <row r="7" spans="1:9" ht="18.75" customHeight="1" x14ac:dyDescent="0.3">
      <c r="A7" s="16">
        <v>2</v>
      </c>
      <c r="B7" s="17" t="s">
        <v>11</v>
      </c>
      <c r="C7" s="28">
        <v>46400</v>
      </c>
      <c r="D7" s="19">
        <v>16800</v>
      </c>
      <c r="E7" s="18"/>
      <c r="F7" s="19">
        <f>SUM(C7-D7)</f>
        <v>29600</v>
      </c>
      <c r="G7" s="18"/>
      <c r="H7" s="20">
        <f>D7/C7*100</f>
        <v>36.206896551724135</v>
      </c>
      <c r="I7" s="21" t="s">
        <v>10</v>
      </c>
    </row>
    <row r="8" spans="1:9" ht="21.75" customHeight="1" x14ac:dyDescent="0.25">
      <c r="A8" s="16">
        <v>3</v>
      </c>
      <c r="B8" s="17" t="s">
        <v>12</v>
      </c>
      <c r="C8" s="29">
        <v>15000</v>
      </c>
      <c r="D8" s="19">
        <v>0</v>
      </c>
      <c r="E8" s="18"/>
      <c r="F8" s="19">
        <f>SUM(C8-D8)</f>
        <v>15000</v>
      </c>
      <c r="G8" s="18"/>
      <c r="H8" s="20">
        <v>0</v>
      </c>
      <c r="I8" s="16" t="s">
        <v>13</v>
      </c>
    </row>
    <row r="9" spans="1:9" ht="19.5" customHeight="1" x14ac:dyDescent="0.25">
      <c r="A9" s="16">
        <v>4</v>
      </c>
      <c r="B9" s="16" t="s">
        <v>14</v>
      </c>
      <c r="C9" s="30">
        <v>14800</v>
      </c>
      <c r="D9" s="19">
        <v>2000</v>
      </c>
      <c r="E9" s="18"/>
      <c r="F9" s="19">
        <f>SUM(C9-D9)</f>
        <v>12800</v>
      </c>
      <c r="G9" s="18"/>
      <c r="H9" s="20">
        <f>D9/C9*100</f>
        <v>13.513513513513514</v>
      </c>
      <c r="I9" s="21" t="s">
        <v>10</v>
      </c>
    </row>
    <row r="10" spans="1:9" ht="19.5" customHeight="1" x14ac:dyDescent="0.25">
      <c r="A10" s="16">
        <v>5</v>
      </c>
      <c r="B10" s="16" t="s">
        <v>15</v>
      </c>
      <c r="C10" s="31">
        <v>100</v>
      </c>
      <c r="D10" s="19">
        <v>0</v>
      </c>
      <c r="E10" s="18"/>
      <c r="F10" s="19">
        <f>SUM(C10-D10)</f>
        <v>100</v>
      </c>
      <c r="G10" s="18"/>
      <c r="H10" s="20">
        <f>D10/C10*100</f>
        <v>0</v>
      </c>
      <c r="I10" s="16" t="s">
        <v>13</v>
      </c>
    </row>
    <row r="11" spans="1:9" ht="18" customHeight="1" x14ac:dyDescent="0.3">
      <c r="A11" s="16">
        <v>6</v>
      </c>
      <c r="B11" s="16" t="s">
        <v>16</v>
      </c>
      <c r="C11" s="32">
        <v>3100</v>
      </c>
      <c r="D11" s="19">
        <v>1000</v>
      </c>
      <c r="E11" s="18"/>
      <c r="F11" s="19">
        <f>SUM(C11-D11)</f>
        <v>2100</v>
      </c>
      <c r="G11" s="18"/>
      <c r="H11" s="20">
        <f>D11/C11*100</f>
        <v>32.258064516129032</v>
      </c>
      <c r="I11" s="21" t="s">
        <v>10</v>
      </c>
    </row>
    <row r="12" spans="1:9" ht="19.5" customHeight="1" x14ac:dyDescent="0.3">
      <c r="A12" s="16">
        <v>7</v>
      </c>
      <c r="B12" s="16" t="s">
        <v>17</v>
      </c>
      <c r="C12" s="28">
        <v>18700</v>
      </c>
      <c r="D12" s="19">
        <v>19200</v>
      </c>
      <c r="E12" s="18"/>
      <c r="F12" s="19">
        <f>SUM(C12-D12)</f>
        <v>-500</v>
      </c>
      <c r="G12" s="18"/>
      <c r="H12" s="20">
        <f>D12/C12*100</f>
        <v>102.67379679144386</v>
      </c>
      <c r="I12" s="21" t="s">
        <v>10</v>
      </c>
    </row>
    <row r="13" spans="1:9" ht="14.25" customHeight="1" x14ac:dyDescent="0.25">
      <c r="A13" s="16">
        <v>8</v>
      </c>
      <c r="B13" s="16" t="s">
        <v>18</v>
      </c>
      <c r="C13" s="33">
        <v>16000</v>
      </c>
      <c r="D13" s="19">
        <v>4000</v>
      </c>
      <c r="E13" s="18"/>
      <c r="F13" s="19">
        <f>SUM(C13-D13)</f>
        <v>12000</v>
      </c>
      <c r="G13" s="18"/>
      <c r="H13" s="20">
        <f>D13/C13*100</f>
        <v>25</v>
      </c>
      <c r="I13" s="22" t="s">
        <v>10</v>
      </c>
    </row>
    <row r="14" spans="1:9" ht="19.5" customHeight="1" x14ac:dyDescent="0.25">
      <c r="A14" s="16">
        <v>9</v>
      </c>
      <c r="B14" s="16" t="s">
        <v>19</v>
      </c>
      <c r="C14" s="34">
        <v>103200</v>
      </c>
      <c r="D14" s="19">
        <v>50760</v>
      </c>
      <c r="E14" s="18"/>
      <c r="F14" s="19">
        <f>SUM(C14-D14)</f>
        <v>52440</v>
      </c>
      <c r="G14" s="18"/>
      <c r="H14" s="20">
        <f>D14/C14*100</f>
        <v>49.186046511627907</v>
      </c>
      <c r="I14" s="21" t="s">
        <v>10</v>
      </c>
    </row>
    <row r="15" spans="1:9" ht="19.5" customHeight="1" x14ac:dyDescent="0.25">
      <c r="A15" s="16">
        <v>10</v>
      </c>
      <c r="B15" s="16" t="s">
        <v>20</v>
      </c>
      <c r="C15" s="31">
        <v>12800</v>
      </c>
      <c r="D15" s="19">
        <v>0</v>
      </c>
      <c r="E15" s="18"/>
      <c r="F15" s="19">
        <f>SUM(C15-D15)</f>
        <v>12800</v>
      </c>
      <c r="G15" s="18"/>
      <c r="H15" s="20">
        <f>D15/C15*100</f>
        <v>0</v>
      </c>
      <c r="I15" s="16" t="s">
        <v>13</v>
      </c>
    </row>
    <row r="16" spans="1:9" ht="21" customHeight="1" x14ac:dyDescent="0.3">
      <c r="A16" s="16">
        <v>11</v>
      </c>
      <c r="B16" s="16" t="s">
        <v>21</v>
      </c>
      <c r="C16" s="32">
        <v>28300</v>
      </c>
      <c r="D16" s="19">
        <v>14200</v>
      </c>
      <c r="E16" s="18"/>
      <c r="F16" s="19">
        <f>SUM(C16-D16)</f>
        <v>14100</v>
      </c>
      <c r="G16" s="18"/>
      <c r="H16" s="20">
        <f>D16/C16*100</f>
        <v>50.176678445229683</v>
      </c>
      <c r="I16" s="21" t="s">
        <v>10</v>
      </c>
    </row>
    <row r="17" spans="1:9" ht="20.25" customHeight="1" x14ac:dyDescent="0.25">
      <c r="A17" s="16">
        <v>12</v>
      </c>
      <c r="B17" s="16" t="s">
        <v>22</v>
      </c>
      <c r="C17" s="30">
        <v>800</v>
      </c>
      <c r="D17" s="19">
        <v>700</v>
      </c>
      <c r="E17" s="18"/>
      <c r="F17" s="19">
        <f>SUM(C17-D17)</f>
        <v>100</v>
      </c>
      <c r="G17" s="18"/>
      <c r="H17" s="20">
        <f>D17/C17*100</f>
        <v>87.5</v>
      </c>
      <c r="I17" s="21" t="s">
        <v>10</v>
      </c>
    </row>
    <row r="18" spans="1:9" ht="20.25" customHeight="1" x14ac:dyDescent="0.3">
      <c r="A18" s="16">
        <v>13</v>
      </c>
      <c r="B18" s="16" t="s">
        <v>23</v>
      </c>
      <c r="C18" s="32">
        <v>429500</v>
      </c>
      <c r="D18" s="19">
        <v>284700</v>
      </c>
      <c r="E18" s="18"/>
      <c r="F18" s="19">
        <f>SUM(C18-D18)</f>
        <v>144800</v>
      </c>
      <c r="G18" s="18"/>
      <c r="H18" s="20">
        <f>D18/C18*100</f>
        <v>66.286379511059366</v>
      </c>
      <c r="I18" s="21" t="s">
        <v>10</v>
      </c>
    </row>
    <row r="19" spans="1:9" ht="20.25" customHeight="1" x14ac:dyDescent="0.3">
      <c r="A19" s="16">
        <v>14</v>
      </c>
      <c r="B19" s="16" t="s">
        <v>24</v>
      </c>
      <c r="C19" s="28">
        <v>511300</v>
      </c>
      <c r="D19" s="19">
        <v>101300</v>
      </c>
      <c r="E19" s="18"/>
      <c r="F19" s="19">
        <f>SUM(C19-D19)</f>
        <v>410000</v>
      </c>
      <c r="G19" s="18"/>
      <c r="H19" s="20">
        <f>D19/C19*100</f>
        <v>19.812243301388619</v>
      </c>
      <c r="I19" s="21" t="s">
        <v>10</v>
      </c>
    </row>
    <row r="20" spans="1:9" ht="14.25" customHeight="1" x14ac:dyDescent="0.3">
      <c r="A20" s="16">
        <v>15</v>
      </c>
      <c r="B20" s="16" t="s">
        <v>25</v>
      </c>
      <c r="C20" s="32">
        <v>5000</v>
      </c>
      <c r="D20" s="19">
        <v>0</v>
      </c>
      <c r="E20" s="18"/>
      <c r="F20" s="19">
        <f>SUM(C20-D20)</f>
        <v>5000</v>
      </c>
      <c r="G20" s="18"/>
      <c r="H20" s="20">
        <f>D20/C20*100</f>
        <v>0</v>
      </c>
      <c r="I20" s="16" t="s">
        <v>13</v>
      </c>
    </row>
    <row r="21" spans="1:9" ht="14.25" customHeight="1" x14ac:dyDescent="0.3">
      <c r="A21" s="16">
        <v>16</v>
      </c>
      <c r="B21" s="16" t="s">
        <v>26</v>
      </c>
      <c r="C21" s="32">
        <v>3500</v>
      </c>
      <c r="D21" s="19">
        <v>0</v>
      </c>
      <c r="E21" s="18"/>
      <c r="F21" s="19">
        <f>SUM(C21-D21)</f>
        <v>3500</v>
      </c>
      <c r="G21" s="18"/>
      <c r="H21" s="20">
        <f>D21/C21*100</f>
        <v>0</v>
      </c>
      <c r="I21" s="16" t="s">
        <v>13</v>
      </c>
    </row>
    <row r="22" spans="1:9" ht="14.25" customHeight="1" x14ac:dyDescent="0.25">
      <c r="A22" s="16">
        <v>17</v>
      </c>
      <c r="B22" s="16" t="s">
        <v>27</v>
      </c>
      <c r="C22" s="33">
        <v>12700</v>
      </c>
      <c r="D22" s="19">
        <v>0</v>
      </c>
      <c r="E22" s="18"/>
      <c r="F22" s="19">
        <f>SUM(C22-D22)</f>
        <v>12700</v>
      </c>
      <c r="G22" s="18"/>
      <c r="H22" s="20">
        <f>D22/C22*100</f>
        <v>0</v>
      </c>
      <c r="I22" s="16" t="s">
        <v>13</v>
      </c>
    </row>
    <row r="23" spans="1:9" ht="14.25" customHeight="1" x14ac:dyDescent="0.3">
      <c r="A23" s="16">
        <v>18</v>
      </c>
      <c r="B23" s="16" t="s">
        <v>28</v>
      </c>
      <c r="C23" s="28">
        <v>36500</v>
      </c>
      <c r="D23" s="19">
        <v>19912</v>
      </c>
      <c r="E23" s="18"/>
      <c r="F23" s="19">
        <f>SUM(C23-D23)</f>
        <v>16588</v>
      </c>
      <c r="G23" s="18"/>
      <c r="H23" s="20">
        <f>D23/C23*100</f>
        <v>54.553424657534244</v>
      </c>
      <c r="I23" s="16" t="s">
        <v>29</v>
      </c>
    </row>
    <row r="24" spans="1:9" ht="14.25" customHeight="1" x14ac:dyDescent="0.3">
      <c r="A24" s="16">
        <v>19</v>
      </c>
      <c r="B24" s="16" t="s">
        <v>30</v>
      </c>
      <c r="C24" s="28">
        <v>57600</v>
      </c>
      <c r="D24" s="19">
        <v>0</v>
      </c>
      <c r="E24" s="18"/>
      <c r="F24" s="19">
        <f>SUM(C24-D24)</f>
        <v>57600</v>
      </c>
      <c r="G24" s="18"/>
      <c r="H24" s="20">
        <f>D24/C24*100</f>
        <v>0</v>
      </c>
      <c r="I24" s="16" t="s">
        <v>13</v>
      </c>
    </row>
    <row r="25" spans="1:9" ht="14.25" customHeight="1" x14ac:dyDescent="0.25">
      <c r="A25" s="23" t="s">
        <v>31</v>
      </c>
      <c r="B25" s="23" t="s">
        <v>32</v>
      </c>
      <c r="C25" s="35">
        <v>1350000</v>
      </c>
      <c r="D25" s="24">
        <v>772041.56</v>
      </c>
      <c r="E25" s="18"/>
      <c r="F25" s="24">
        <f>SUM(C25-D25)</f>
        <v>577958.43999999994</v>
      </c>
      <c r="G25" s="18"/>
      <c r="H25" s="25">
        <f>D25/C25*100</f>
        <v>57.188263703703711</v>
      </c>
      <c r="I25" s="23" t="s">
        <v>31</v>
      </c>
    </row>
    <row r="26" spans="1:9" ht="18" customHeight="1" x14ac:dyDescent="0.25">
      <c r="A26" s="3"/>
      <c r="D26" s="5"/>
      <c r="E26" s="4" t="s">
        <v>37</v>
      </c>
      <c r="H26" s="26"/>
    </row>
    <row r="27" spans="1:9" ht="24" customHeight="1" x14ac:dyDescent="0.25">
      <c r="A27" s="3"/>
      <c r="D27" s="5" t="s">
        <v>33</v>
      </c>
      <c r="H27" s="26"/>
    </row>
    <row r="28" spans="1:9" ht="23.25" customHeight="1" x14ac:dyDescent="0.25">
      <c r="A28" s="3"/>
      <c r="D28" s="6" t="s">
        <v>35</v>
      </c>
      <c r="E28" s="6"/>
      <c r="F28" s="6"/>
      <c r="H28" s="26"/>
    </row>
    <row r="29" spans="1:9" ht="14.25" customHeight="1" x14ac:dyDescent="0.25">
      <c r="D29" s="6" t="s">
        <v>36</v>
      </c>
      <c r="E29" s="6"/>
      <c r="F29" s="6"/>
    </row>
    <row r="30" spans="1:9" ht="14.25" customHeight="1" x14ac:dyDescent="0.25"/>
    <row r="31" spans="1:9" ht="14.25" customHeight="1" x14ac:dyDescent="0.25"/>
    <row r="32" spans="1: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</sheetData>
  <mergeCells count="52">
    <mergeCell ref="D29:F29"/>
    <mergeCell ref="D28:F28"/>
    <mergeCell ref="D14:E14"/>
    <mergeCell ref="F14:G14"/>
    <mergeCell ref="D12:E12"/>
    <mergeCell ref="F12:G12"/>
    <mergeCell ref="D13:E13"/>
    <mergeCell ref="F13:G13"/>
    <mergeCell ref="D11:E11"/>
    <mergeCell ref="F11:G11"/>
    <mergeCell ref="D9:E9"/>
    <mergeCell ref="F9:G9"/>
    <mergeCell ref="D10:E10"/>
    <mergeCell ref="F10:G10"/>
    <mergeCell ref="D6:E6"/>
    <mergeCell ref="D7:E7"/>
    <mergeCell ref="D8:E8"/>
    <mergeCell ref="A1:I1"/>
    <mergeCell ref="A2:I2"/>
    <mergeCell ref="A3:I3"/>
    <mergeCell ref="A4:A5"/>
    <mergeCell ref="B4:B5"/>
    <mergeCell ref="D4:E5"/>
    <mergeCell ref="I4:I5"/>
    <mergeCell ref="C4:C5"/>
    <mergeCell ref="F4:G5"/>
    <mergeCell ref="H4:H5"/>
    <mergeCell ref="F6:G6"/>
    <mergeCell ref="F7:G7"/>
    <mergeCell ref="F8:G8"/>
    <mergeCell ref="D25:E25"/>
    <mergeCell ref="F25:G25"/>
    <mergeCell ref="D21:E21"/>
    <mergeCell ref="F21:G21"/>
    <mergeCell ref="D22:E22"/>
    <mergeCell ref="F22:G22"/>
    <mergeCell ref="D23:E23"/>
    <mergeCell ref="F23:G23"/>
    <mergeCell ref="D24:E24"/>
    <mergeCell ref="F24:G24"/>
    <mergeCell ref="D20:E20"/>
    <mergeCell ref="F20:G20"/>
    <mergeCell ref="D18:E18"/>
    <mergeCell ref="F18:G18"/>
    <mergeCell ref="D19:E19"/>
    <mergeCell ref="F19:G19"/>
    <mergeCell ref="D17:E17"/>
    <mergeCell ref="F17:G17"/>
    <mergeCell ref="D15:E15"/>
    <mergeCell ref="F15:G15"/>
    <mergeCell ref="D16:E16"/>
    <mergeCell ref="F16:G16"/>
  </mergeCells>
  <pageMargins left="0.23622047244094491" right="0.23622047244094491" top="0.15748031496062992" bottom="0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สภ.กลางใหญ่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WISSANU NUP.Pol49</cp:lastModifiedBy>
  <dcterms:created xsi:type="dcterms:W3CDTF">2025-07-01T13:50:07Z</dcterms:created>
  <dcterms:modified xsi:type="dcterms:W3CDTF">2025-07-01T13:50:07Z</dcterms:modified>
</cp:coreProperties>
</file>