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0\"/>
    </mc:Choice>
  </mc:AlternateContent>
  <xr:revisionPtr revIDLastSave="0" documentId="13_ncr:1_{FE4A1FDF-DD75-42BE-BA7A-3A97BD44F3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ภ.กลางใหญ่(งบ69)" sheetId="1" r:id="rId1"/>
  </sheets>
  <calcPr calcId="181029"/>
</workbook>
</file>

<file path=xl/calcChain.xml><?xml version="1.0" encoding="utf-8"?>
<calcChain xmlns="http://schemas.openxmlformats.org/spreadsheetml/2006/main">
  <c r="H25" i="1" l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F10" i="1"/>
  <c r="H9" i="1"/>
  <c r="F9" i="1"/>
  <c r="F8" i="1"/>
  <c r="H7" i="1"/>
  <c r="F7" i="1"/>
  <c r="H6" i="1"/>
  <c r="F6" i="1"/>
</calcChain>
</file>

<file path=xl/sharedStrings.xml><?xml version="1.0" encoding="utf-8"?>
<sst xmlns="http://schemas.openxmlformats.org/spreadsheetml/2006/main" count="55" uniqueCount="38">
  <si>
    <t>ที่</t>
  </si>
  <si>
    <t>รายการ</t>
  </si>
  <si>
    <t>งบประมาณที่ได้รับ</t>
  </si>
  <si>
    <t>ผลการเบิกจ่าย</t>
  </si>
  <si>
    <t>คงเหลือ</t>
  </si>
  <si>
    <t>คิดเป็นร้อยละ</t>
  </si>
  <si>
    <t>ปัญหา/อุปสรรค
แนวทางการแก้ไข</t>
  </si>
  <si>
    <t>ค่าตอบแทนปฏิบัติงานนอกเวลา (ot)</t>
  </si>
  <si>
    <t>ไม่มีปัญหาอุปสรรค</t>
  </si>
  <si>
    <t>ค่าตอบแทน ชมส.</t>
  </si>
  <si>
    <t>ค่าเบี้ยเลี้ยง ประชุมกรรมการ</t>
  </si>
  <si>
    <t>ไม่มีการเบิกจ่าย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</si>
  <si>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</si>
  <si>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</si>
  <si>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</si>
  <si>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 จพง.ชันสูตรพลิกศพ</t>
  </si>
  <si>
    <t>ค่าตอบแทนอาสาตำรวจบ้าน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</si>
  <si>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</si>
  <si>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</si>
  <si>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</si>
  <si>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ค่าใช้จ่ายส่งหมายเรียกพยาน</t>
  </si>
  <si>
    <t>น้ำมันรถยนต์</t>
  </si>
  <si>
    <t>น้ำมันจักรยานยนต์</t>
  </si>
  <si>
    <t>ค่าวัสดุสำนักงาน</t>
  </si>
  <si>
    <t>ค่าอาหารผู้ต้องหา</t>
  </si>
  <si>
    <t>ค่าสาธารณูปโภค</t>
  </si>
  <si>
    <t>งบประมาณไม่เพียงพอ</t>
  </si>
  <si>
    <t>โครงการปฏิรูประบบงานตำรวจ</t>
  </si>
  <si>
    <t xml:space="preserve"> </t>
  </si>
  <si>
    <t>รวมงบ ดำเนินการทั้งสิ้น</t>
  </si>
  <si>
    <t>พ.ต.อ.</t>
  </si>
  <si>
    <t>รายงานผลการใช้จ่ายงบประมาณ สถานีตำรวจภูธรกลางใหญ่</t>
  </si>
  <si>
    <t>( ชัยศักดิ์  บูรณะบัญญัติ )</t>
  </si>
  <si>
    <t>ผกก.สภ.กลางใหญ่</t>
  </si>
  <si>
    <t xml:space="preserve">    ตรวจแล้วถูกต้อง</t>
  </si>
  <si>
    <t>ประจำปีงบประมาณ พ.ศ. 2569 ไตรมาสที่ 1-2</t>
  </si>
  <si>
    <t>ค่าวัสดุจราจร</t>
  </si>
  <si>
    <t xml:space="preserve"> ข้อมูล ณ วันที่ 31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</si>
</sst>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87" fontId="2" fillId="2" borderId="11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87" fontId="4" fillId="0" borderId="10" xfId="0" applyNumberFormat="1" applyFont="1" applyBorder="1" applyAlignment="1">
      <alignment vertical="center" wrapText="1"/>
    </xf>
    <xf numFmtId="187" fontId="4" fillId="0" borderId="10" xfId="0" applyNumberFormat="1" applyFont="1" applyBorder="1"/>
    <xf numFmtId="187" fontId="4" fillId="0" borderId="10" xfId="0" applyNumberFormat="1" applyFont="1" applyBorder="1" applyAlignment="1">
      <alignment vertical="top" wrapText="1"/>
    </xf>
    <xf numFmtId="187" fontId="4" fillId="0" borderId="6" xfId="0" applyNumberFormat="1" applyFont="1" applyBorder="1" applyAlignment="1">
      <alignment horizontal="center" vertical="center"/>
    </xf>
    <xf numFmtId="187" fontId="4" fillId="0" borderId="10" xfId="0" applyNumberFormat="1" applyFont="1" applyBorder="1" applyAlignment="1">
      <alignment horizontal="center" vertical="center" wrapText="1"/>
    </xf>
    <xf numFmtId="187" fontId="4" fillId="0" borderId="10" xfId="0" applyNumberFormat="1" applyFont="1" applyBorder="1" applyAlignment="1">
      <alignment horizontal="center"/>
    </xf>
    <xf numFmtId="187" fontId="4" fillId="0" borderId="10" xfId="0" applyNumberFormat="1" applyFont="1" applyBorder="1" applyAlignment="1">
      <alignment vertical="center"/>
    </xf>
    <xf numFmtId="187" fontId="4" fillId="0" borderId="6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2" fillId="2" borderId="11" xfId="0" applyNumberFormat="1" applyFont="1" applyFill="1" applyBorder="1" applyAlignment="1">
      <alignment horizontal="center" vertical="center"/>
    </xf>
    <xf numFmtId="187" fontId="4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26</xdr:row>
      <xdr:rowOff>57150</xdr:rowOff>
    </xdr:from>
    <xdr:to>
      <xdr:col>4</xdr:col>
      <xdr:colOff>761999</xdr:colOff>
      <xdr:row>27</xdr:row>
      <xdr:rowOff>41910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B3F6C96-6A2B-E35A-E799-B6E2CFD9D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50" y="5876925"/>
          <a:ext cx="619124" cy="289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80"/>
  <sheetViews>
    <sheetView tabSelected="1" workbookViewId="0">
      <selection activeCell="I9" sqref="I9"/>
    </sheetView>
  </sheetViews>
  <sheetFormatPr defaultColWidth="14.42578125" defaultRowHeight="15" customHeight="1" x14ac:dyDescent="0.25"/>
  <cols>
    <col min="1" max="1" width="8.7109375" style="2" customWidth="1"/>
    <col min="2" max="2" width="41.28515625" style="2" customWidth="1"/>
    <col min="3" max="3" width="16.42578125" style="2" customWidth="1"/>
    <col min="4" max="4" width="5.42578125" style="2" customWidth="1"/>
    <col min="5" max="5" width="13.7109375" style="2" customWidth="1"/>
    <col min="6" max="6" width="8.7109375" style="2" customWidth="1"/>
    <col min="7" max="7" width="5.7109375" style="2" customWidth="1"/>
    <col min="8" max="8" width="15.42578125" style="2" customWidth="1"/>
    <col min="9" max="9" width="26.5703125" style="2" customWidth="1"/>
    <col min="10" max="25" width="8.7109375" style="2" customWidth="1"/>
    <col min="26" max="16384" width="14.42578125" style="2"/>
  </cols>
  <sheetData>
    <row r="1" spans="1:9" ht="18.75" customHeight="1" x14ac:dyDescent="0.25">
      <c r="A1" s="30" t="s">
        <v>31</v>
      </c>
      <c r="B1" s="26"/>
      <c r="C1" s="26"/>
      <c r="D1" s="26"/>
      <c r="E1" s="26"/>
      <c r="F1" s="26"/>
      <c r="G1" s="26"/>
      <c r="H1" s="26"/>
      <c r="I1" s="26"/>
    </row>
    <row r="2" spans="1:9" ht="18.75" customHeight="1" x14ac:dyDescent="0.25">
      <c r="A2" s="30" t="s">
        <v>35</v>
      </c>
      <c r="B2" s="26"/>
      <c r="C2" s="26"/>
      <c r="D2" s="26"/>
      <c r="E2" s="26"/>
      <c r="F2" s="26"/>
      <c r="G2" s="26"/>
      <c r="H2" s="26"/>
      <c r="I2" s="26"/>
    </row>
    <row r="3" spans="1:9" ht="18.75" customHeight="1" x14ac:dyDescent="0.25">
      <c r="A3" s="31" t="s">
        <v>37</v>
      </c>
      <c r="B3" s="32"/>
      <c r="C3" s="32"/>
      <c r="D3" s="32"/>
      <c r="E3" s="32"/>
      <c r="F3" s="32"/>
      <c r="G3" s="32"/>
      <c r="H3" s="32"/>
      <c r="I3" s="32"/>
    </row>
    <row r="4" spans="1:9" ht="14.25" customHeight="1" x14ac:dyDescent="0.25">
      <c r="A4" s="33" t="s">
        <v>0</v>
      </c>
      <c r="B4" s="33" t="s">
        <v>1</v>
      </c>
      <c r="C4" s="34" t="s">
        <v>2</v>
      </c>
      <c r="D4" s="34" t="s">
        <v>3</v>
      </c>
      <c r="E4" s="35"/>
      <c r="F4" s="34" t="s">
        <v>4</v>
      </c>
      <c r="G4" s="35"/>
      <c r="H4" s="33" t="s">
        <v>5</v>
      </c>
      <c r="I4" s="36" t="s">
        <v>6</v>
      </c>
    </row>
    <row r="5" spans="1:9" ht="21.75" customHeight="1" x14ac:dyDescent="0.25">
      <c r="A5" s="37"/>
      <c r="B5" s="37"/>
      <c r="C5" s="38"/>
      <c r="D5" s="38"/>
      <c r="E5" s="39"/>
      <c r="F5" s="38"/>
      <c r="G5" s="39"/>
      <c r="H5" s="37"/>
      <c r="I5" s="40"/>
    </row>
    <row r="6" spans="1:9" ht="24" customHeight="1" x14ac:dyDescent="0.25">
      <c r="A6" s="3">
        <v>1</v>
      </c>
      <c r="B6" s="17" t="s">
        <v>7</v>
      </c>
      <c r="C6" s="9">
        <v>425740</v>
      </c>
      <c r="D6" s="24">
        <v>309340</v>
      </c>
      <c r="E6" s="25"/>
      <c r="F6" s="24">
        <f t="shared" ref="F6:F25" si="0">SUM(C6-D6)</f>
        <v>116400</v>
      </c>
      <c r="G6" s="25"/>
      <c r="H6" s="4">
        <f>D6/C6*100</f>
        <v>72.659369568281107</v>
      </c>
      <c r="I6" s="20" t="s">
        <v>8</v>
      </c>
    </row>
    <row r="7" spans="1:9" ht="18.75" customHeight="1" x14ac:dyDescent="0.5">
      <c r="A7" s="3">
        <v>2</v>
      </c>
      <c r="B7" s="17" t="s">
        <v>9</v>
      </c>
      <c r="C7" s="10">
        <v>33600</v>
      </c>
      <c r="D7" s="24">
        <v>23200</v>
      </c>
      <c r="E7" s="25"/>
      <c r="F7" s="24">
        <f t="shared" si="0"/>
        <v>10400</v>
      </c>
      <c r="G7" s="25"/>
      <c r="H7" s="4">
        <f>D7/C7*100</f>
        <v>69.047619047619051</v>
      </c>
      <c r="I7" s="20" t="s">
        <v>8</v>
      </c>
    </row>
    <row r="8" spans="1:9" ht="21.75" customHeight="1" x14ac:dyDescent="0.25">
      <c r="A8" s="3">
        <v>3</v>
      </c>
      <c r="B8" s="17" t="s">
        <v>10</v>
      </c>
      <c r="C8" s="11">
        <v>8000</v>
      </c>
      <c r="D8" s="24">
        <v>4000</v>
      </c>
      <c r="E8" s="25"/>
      <c r="F8" s="24">
        <f t="shared" si="0"/>
        <v>4000</v>
      </c>
      <c r="G8" s="25"/>
      <c r="H8" s="4">
        <v>50</v>
      </c>
      <c r="I8" s="20" t="s">
        <v>8</v>
      </c>
    </row>
    <row r="9" spans="1:9" ht="19.5" customHeight="1" x14ac:dyDescent="0.25">
      <c r="A9" s="3">
        <v>4</v>
      </c>
      <c r="B9" s="18" t="s">
        <v>12</v>
      </c>
      <c r="C9" s="12">
        <v>2600</v>
      </c>
      <c r="D9" s="24">
        <v>1600</v>
      </c>
      <c r="E9" s="25"/>
      <c r="F9" s="24">
        <f t="shared" si="0"/>
        <v>1000</v>
      </c>
      <c r="G9" s="25"/>
      <c r="H9" s="4">
        <f t="shared" ref="H9:H25" si="1">D9/C9*100</f>
        <v>61.53846153846154</v>
      </c>
      <c r="I9" s="20" t="s">
        <v>8</v>
      </c>
    </row>
    <row r="10" spans="1:9" ht="19.5" customHeight="1" x14ac:dyDescent="0.25">
      <c r="A10" s="3">
        <v>5</v>
      </c>
      <c r="B10" s="18" t="s">
        <v>13</v>
      </c>
      <c r="C10" s="13"/>
      <c r="D10" s="24">
        <v>0</v>
      </c>
      <c r="E10" s="25"/>
      <c r="F10" s="24">
        <f t="shared" si="0"/>
        <v>0</v>
      </c>
      <c r="G10" s="25"/>
      <c r="H10" s="4"/>
      <c r="I10" s="18" t="s">
        <v>11</v>
      </c>
    </row>
    <row r="11" spans="1:9" ht="18" customHeight="1" x14ac:dyDescent="0.5">
      <c r="A11" s="3">
        <v>6</v>
      </c>
      <c r="B11" s="18" t="s">
        <v>14</v>
      </c>
      <c r="C11" s="14">
        <v>900</v>
      </c>
      <c r="D11" s="24"/>
      <c r="E11" s="25"/>
      <c r="F11" s="24">
        <f t="shared" si="0"/>
        <v>900</v>
      </c>
      <c r="G11" s="25"/>
      <c r="H11" s="4">
        <f t="shared" si="1"/>
        <v>0</v>
      </c>
      <c r="I11" s="18" t="s">
        <v>11</v>
      </c>
    </row>
    <row r="12" spans="1:9" ht="19.5" customHeight="1" x14ac:dyDescent="0.5">
      <c r="A12" s="3">
        <v>7</v>
      </c>
      <c r="B12" s="18" t="s">
        <v>15</v>
      </c>
      <c r="C12" s="10">
        <v>18900</v>
      </c>
      <c r="D12" s="24">
        <v>18000</v>
      </c>
      <c r="E12" s="25"/>
      <c r="F12" s="24">
        <f t="shared" si="0"/>
        <v>900</v>
      </c>
      <c r="G12" s="25"/>
      <c r="H12" s="4">
        <f t="shared" si="1"/>
        <v>95.238095238095227</v>
      </c>
      <c r="I12" s="20" t="s">
        <v>8</v>
      </c>
    </row>
    <row r="13" spans="1:9" ht="14.25" customHeight="1" x14ac:dyDescent="0.25">
      <c r="A13" s="3">
        <v>8</v>
      </c>
      <c r="B13" s="18" t="s">
        <v>16</v>
      </c>
      <c r="C13" s="15">
        <v>12000</v>
      </c>
      <c r="D13" s="24">
        <v>4000</v>
      </c>
      <c r="E13" s="25"/>
      <c r="F13" s="24">
        <f t="shared" si="0"/>
        <v>8000</v>
      </c>
      <c r="G13" s="25"/>
      <c r="H13" s="4">
        <f t="shared" si="1"/>
        <v>33.333333333333329</v>
      </c>
      <c r="I13" s="21" t="s">
        <v>8</v>
      </c>
    </row>
    <row r="14" spans="1:9" ht="19.5" customHeight="1" x14ac:dyDescent="0.25">
      <c r="A14" s="3">
        <v>9</v>
      </c>
      <c r="B14" s="18" t="s">
        <v>17</v>
      </c>
      <c r="C14" s="16">
        <v>101660</v>
      </c>
      <c r="D14" s="24">
        <v>92700</v>
      </c>
      <c r="E14" s="25"/>
      <c r="F14" s="24">
        <f t="shared" si="0"/>
        <v>8960</v>
      </c>
      <c r="G14" s="25"/>
      <c r="H14" s="4">
        <f t="shared" si="1"/>
        <v>91.186307298839267</v>
      </c>
      <c r="I14" s="20" t="s">
        <v>8</v>
      </c>
    </row>
    <row r="15" spans="1:9" ht="19.5" customHeight="1" x14ac:dyDescent="0.25">
      <c r="A15" s="3">
        <v>10</v>
      </c>
      <c r="B15" s="18" t="s">
        <v>18</v>
      </c>
      <c r="C15" s="13">
        <v>9400</v>
      </c>
      <c r="D15" s="24">
        <v>6300</v>
      </c>
      <c r="E15" s="25"/>
      <c r="F15" s="24">
        <f t="shared" si="0"/>
        <v>3100</v>
      </c>
      <c r="G15" s="25"/>
      <c r="H15" s="4">
        <f t="shared" si="1"/>
        <v>67.021276595744681</v>
      </c>
      <c r="I15" s="20" t="s">
        <v>8</v>
      </c>
    </row>
    <row r="16" spans="1:9" ht="21" customHeight="1" x14ac:dyDescent="0.5">
      <c r="A16" s="3">
        <v>11</v>
      </c>
      <c r="B16" s="18" t="s">
        <v>19</v>
      </c>
      <c r="C16" s="14">
        <v>20900</v>
      </c>
      <c r="D16" s="24">
        <v>17400</v>
      </c>
      <c r="E16" s="25"/>
      <c r="F16" s="24">
        <f t="shared" si="0"/>
        <v>3500</v>
      </c>
      <c r="G16" s="25"/>
      <c r="H16" s="4">
        <f t="shared" si="1"/>
        <v>83.253588516746419</v>
      </c>
      <c r="I16" s="20" t="s">
        <v>8</v>
      </c>
    </row>
    <row r="17" spans="1:9" ht="20.25" customHeight="1" x14ac:dyDescent="0.25">
      <c r="A17" s="3">
        <v>12</v>
      </c>
      <c r="B17" s="18" t="s">
        <v>20</v>
      </c>
      <c r="C17" s="12">
        <v>400</v>
      </c>
      <c r="D17" s="24">
        <v>600</v>
      </c>
      <c r="E17" s="25"/>
      <c r="F17" s="24">
        <f t="shared" si="0"/>
        <v>-200</v>
      </c>
      <c r="G17" s="25"/>
      <c r="H17" s="4">
        <f t="shared" si="1"/>
        <v>150</v>
      </c>
      <c r="I17" s="20" t="s">
        <v>8</v>
      </c>
    </row>
    <row r="18" spans="1:9" ht="20.25" customHeight="1" x14ac:dyDescent="0.5">
      <c r="A18" s="3">
        <v>13</v>
      </c>
      <c r="B18" s="18" t="s">
        <v>21</v>
      </c>
      <c r="C18" s="14">
        <v>288000</v>
      </c>
      <c r="D18" s="24">
        <v>284750</v>
      </c>
      <c r="E18" s="25"/>
      <c r="F18" s="24">
        <f t="shared" si="0"/>
        <v>3250</v>
      </c>
      <c r="G18" s="25"/>
      <c r="H18" s="4">
        <f t="shared" si="1"/>
        <v>98.871527777777786</v>
      </c>
      <c r="I18" s="20" t="s">
        <v>8</v>
      </c>
    </row>
    <row r="19" spans="1:9" ht="20.25" customHeight="1" x14ac:dyDescent="0.5">
      <c r="A19" s="3">
        <v>14</v>
      </c>
      <c r="B19" s="29" t="s">
        <v>22</v>
      </c>
      <c r="C19" s="10">
        <v>377000</v>
      </c>
      <c r="D19" s="24">
        <v>178800</v>
      </c>
      <c r="E19" s="25"/>
      <c r="F19" s="24">
        <f t="shared" si="0"/>
        <v>198200</v>
      </c>
      <c r="G19" s="25"/>
      <c r="H19" s="4">
        <f t="shared" si="1"/>
        <v>47.42705570291777</v>
      </c>
      <c r="I19" s="20" t="s">
        <v>8</v>
      </c>
    </row>
    <row r="20" spans="1:9" ht="14.25" customHeight="1" x14ac:dyDescent="0.3">
      <c r="A20" s="3">
        <v>15</v>
      </c>
      <c r="B20" s="29" t="s">
        <v>23</v>
      </c>
      <c r="C20" s="28">
        <v>3600</v>
      </c>
      <c r="D20" s="24">
        <v>3600</v>
      </c>
      <c r="E20" s="25"/>
      <c r="F20" s="24">
        <f t="shared" si="0"/>
        <v>0</v>
      </c>
      <c r="G20" s="25"/>
      <c r="H20" s="4">
        <f t="shared" si="1"/>
        <v>100</v>
      </c>
      <c r="I20" s="20" t="s">
        <v>8</v>
      </c>
    </row>
    <row r="21" spans="1:9" ht="14.25" customHeight="1" x14ac:dyDescent="0.3">
      <c r="A21" s="3">
        <v>16</v>
      </c>
      <c r="B21" s="29" t="s">
        <v>36</v>
      </c>
      <c r="C21" s="28">
        <v>2600</v>
      </c>
      <c r="D21" s="24">
        <v>500</v>
      </c>
      <c r="E21" s="25"/>
      <c r="F21" s="24">
        <f t="shared" si="0"/>
        <v>2100</v>
      </c>
      <c r="G21" s="25"/>
      <c r="H21" s="4">
        <f t="shared" si="1"/>
        <v>19.230769230769234</v>
      </c>
      <c r="I21" s="20" t="s">
        <v>8</v>
      </c>
    </row>
    <row r="22" spans="1:9" ht="14.25" customHeight="1" x14ac:dyDescent="0.3">
      <c r="A22" s="3">
        <v>17</v>
      </c>
      <c r="B22" s="29" t="s">
        <v>24</v>
      </c>
      <c r="C22" s="15">
        <v>9600</v>
      </c>
      <c r="D22" s="24">
        <v>0</v>
      </c>
      <c r="E22" s="25"/>
      <c r="F22" s="24">
        <f t="shared" si="0"/>
        <v>9600</v>
      </c>
      <c r="G22" s="25"/>
      <c r="H22" s="4">
        <f t="shared" si="1"/>
        <v>0</v>
      </c>
      <c r="I22" s="18" t="s">
        <v>11</v>
      </c>
    </row>
    <row r="23" spans="1:9" ht="14.25" customHeight="1" x14ac:dyDescent="0.3">
      <c r="A23" s="3">
        <v>18</v>
      </c>
      <c r="B23" s="29" t="s">
        <v>25</v>
      </c>
      <c r="C23" s="15">
        <v>27100</v>
      </c>
      <c r="D23" s="24">
        <v>27100</v>
      </c>
      <c r="E23" s="25"/>
      <c r="F23" s="24">
        <f t="shared" si="0"/>
        <v>0</v>
      </c>
      <c r="G23" s="25"/>
      <c r="H23" s="4">
        <f t="shared" si="1"/>
        <v>100</v>
      </c>
      <c r="I23" s="18" t="s">
        <v>26</v>
      </c>
    </row>
    <row r="24" spans="1:9" ht="14.25" customHeight="1" x14ac:dyDescent="0.3">
      <c r="A24" s="3">
        <v>19</v>
      </c>
      <c r="B24" s="29" t="s">
        <v>27</v>
      </c>
      <c r="C24" s="15">
        <v>39800</v>
      </c>
      <c r="D24" s="24">
        <v>26500</v>
      </c>
      <c r="E24" s="25"/>
      <c r="F24" s="24">
        <f t="shared" si="0"/>
        <v>13300</v>
      </c>
      <c r="G24" s="25"/>
      <c r="H24" s="4">
        <f t="shared" si="1"/>
        <v>66.582914572864325</v>
      </c>
      <c r="I24" s="20" t="s">
        <v>8</v>
      </c>
    </row>
    <row r="25" spans="1:9" ht="14.25" customHeight="1" x14ac:dyDescent="0.25">
      <c r="A25" s="5" t="s">
        <v>28</v>
      </c>
      <c r="B25" s="19" t="s">
        <v>29</v>
      </c>
      <c r="C25" s="6">
        <v>1350000</v>
      </c>
      <c r="D25" s="27">
        <v>772041.56</v>
      </c>
      <c r="E25" s="25"/>
      <c r="F25" s="27">
        <f t="shared" si="0"/>
        <v>577958.43999999994</v>
      </c>
      <c r="G25" s="25"/>
      <c r="H25" s="7">
        <f t="shared" si="1"/>
        <v>57.188263703703711</v>
      </c>
      <c r="I25" s="5" t="s">
        <v>28</v>
      </c>
    </row>
    <row r="26" spans="1:9" ht="18" customHeight="1" x14ac:dyDescent="0.25">
      <c r="A26" s="1"/>
      <c r="C26" s="22"/>
      <c r="D26" s="23"/>
      <c r="E26" s="22" t="s">
        <v>34</v>
      </c>
      <c r="F26" s="22"/>
      <c r="G26" s="22"/>
      <c r="H26" s="8"/>
    </row>
    <row r="27" spans="1:9" ht="24" customHeight="1" x14ac:dyDescent="0.25">
      <c r="A27" s="1"/>
      <c r="C27" s="22"/>
      <c r="D27" s="23" t="s">
        <v>30</v>
      </c>
      <c r="E27" s="22"/>
      <c r="F27" s="22"/>
      <c r="G27" s="22"/>
      <c r="H27" s="8"/>
    </row>
    <row r="28" spans="1:9" ht="23.25" customHeight="1" x14ac:dyDescent="0.25">
      <c r="A28" s="1"/>
      <c r="C28" s="22"/>
      <c r="D28" s="26" t="s">
        <v>32</v>
      </c>
      <c r="E28" s="26"/>
      <c r="F28" s="26"/>
      <c r="G28" s="22"/>
      <c r="H28" s="8"/>
    </row>
    <row r="29" spans="1:9" ht="14.25" customHeight="1" x14ac:dyDescent="0.25">
      <c r="C29" s="22"/>
      <c r="D29" s="26" t="s">
        <v>33</v>
      </c>
      <c r="E29" s="26"/>
      <c r="F29" s="26"/>
      <c r="G29" s="22"/>
    </row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</sheetData>
  <mergeCells count="52">
    <mergeCell ref="D29:F29"/>
    <mergeCell ref="D28:F28"/>
    <mergeCell ref="D14:E14"/>
    <mergeCell ref="F14:G14"/>
    <mergeCell ref="D12:E12"/>
    <mergeCell ref="F12:G12"/>
    <mergeCell ref="D13:E13"/>
    <mergeCell ref="F13:G13"/>
    <mergeCell ref="D25:E25"/>
    <mergeCell ref="F25:G25"/>
    <mergeCell ref="D21:E21"/>
    <mergeCell ref="F21:G21"/>
    <mergeCell ref="D22:E22"/>
    <mergeCell ref="F22:G22"/>
    <mergeCell ref="D23:E23"/>
    <mergeCell ref="F23:G23"/>
    <mergeCell ref="D11:E11"/>
    <mergeCell ref="F11:G11"/>
    <mergeCell ref="D9:E9"/>
    <mergeCell ref="F9:G9"/>
    <mergeCell ref="D10:E10"/>
    <mergeCell ref="F10:G10"/>
    <mergeCell ref="D6:E6"/>
    <mergeCell ref="D7:E7"/>
    <mergeCell ref="D8:E8"/>
    <mergeCell ref="A1:I1"/>
    <mergeCell ref="A2:I2"/>
    <mergeCell ref="A3:I3"/>
    <mergeCell ref="A4:A5"/>
    <mergeCell ref="B4:B5"/>
    <mergeCell ref="D4:E5"/>
    <mergeCell ref="I4:I5"/>
    <mergeCell ref="C4:C5"/>
    <mergeCell ref="F4:G5"/>
    <mergeCell ref="H4:H5"/>
    <mergeCell ref="F6:G6"/>
    <mergeCell ref="F7:G7"/>
    <mergeCell ref="F8:G8"/>
    <mergeCell ref="D24:E24"/>
    <mergeCell ref="F24:G24"/>
    <mergeCell ref="D20:E20"/>
    <mergeCell ref="F20:G20"/>
    <mergeCell ref="D18:E18"/>
    <mergeCell ref="F18:G18"/>
    <mergeCell ref="D19:E19"/>
    <mergeCell ref="F19:G19"/>
    <mergeCell ref="D17:E17"/>
    <mergeCell ref="F17:G17"/>
    <mergeCell ref="D15:E15"/>
    <mergeCell ref="F15:G15"/>
    <mergeCell ref="D16:E16"/>
    <mergeCell ref="F16:G16"/>
  </mergeCells>
  <pageMargins left="0.23622047244094491" right="0.23622047244094491" top="0.15748031496062992" bottom="0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สภ.กลางใหญ่(งบ69)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adminp</cp:lastModifiedBy>
  <cp:lastPrinted>2026-06-13T14:02:09Z</cp:lastPrinted>
  <dcterms:created xsi:type="dcterms:W3CDTF">2025-07-01T13:50:07Z</dcterms:created>
  <dcterms:modified xsi:type="dcterms:W3CDTF">2026-06-13T14:02:50Z</dcterms:modified>
</cp:coreProperties>
</file>